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G:\сентябрь 2024\меню на сайт новое\"/>
    </mc:Choice>
  </mc:AlternateContent>
  <bookViews>
    <workbookView xWindow="360" yWindow="12" windowWidth="20952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I13" i="1"/>
  <c r="H13" i="1"/>
  <c r="G13" i="1"/>
  <c r="F13" i="1"/>
  <c r="H24" i="1" l="1"/>
  <c r="H196" i="1" s="1"/>
  <c r="F24" i="1"/>
  <c r="F196" i="1" s="1"/>
  <c r="G24" i="1"/>
  <c r="G196" i="1" s="1"/>
  <c r="I24" i="1"/>
  <c r="I196" i="1" s="1"/>
  <c r="J24" i="1"/>
  <c r="J196" i="1" s="1"/>
</calcChain>
</file>

<file path=xl/sharedStrings.xml><?xml version="1.0" encoding="utf-8"?>
<sst xmlns="http://schemas.openxmlformats.org/spreadsheetml/2006/main" count="196" uniqueCount="51">
  <si>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</si>
  <si>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</si>
  <si>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</si>
  <si>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</si>
  <si>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</si>
  <si>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</si>
  <si>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</si>
  <si>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</si>
  <si>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</si>
  <si>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</si>
  <si>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</si>
  <si>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</si>
  <si>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</si>
  <si>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</si>
  <si>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</si>
  <si>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</si>
  <si>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</si>
  <si>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</si>
  <si>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</si>
  <si>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</si>
  <si>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</si>
  <si>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</si>
  <si>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</si>
  <si>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</si>
  <si>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</si>
  <si>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</si>
  <si>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</si>
  <si>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</si>
  <si>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</si>
  <si>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</si>
  <si>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</si>
  <si>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</si>
  <si>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</si>
  <si>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</si>
  <si>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</si>
  <si>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</si>
  <si>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</si>
  <si>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</si>
  <si>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</si>
  <si>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</t>
  </si>
  <si>
    <t>Соус томатный</t>
  </si>
  <si>
    <t>Щи со сметаной</t>
  </si>
  <si>
    <t>250/5</t>
  </si>
  <si>
    <t>Рис</t>
  </si>
  <si>
    <t>200/7</t>
  </si>
  <si>
    <t>Котлета</t>
  </si>
  <si>
    <t>Напиток витаминизированный</t>
  </si>
  <si>
    <t>-</t>
  </si>
  <si>
    <t>Директор</t>
  </si>
  <si>
    <t>Алина О.В.</t>
  </si>
  <si>
    <t>МБОУ Торбеевская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</si>
</sst>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9" activePane="bottomRight" state="frozen"/>
      <selection pane="topRight" activeCell="E1" sqref="E1"/>
      <selection pane="bottomLeft" activeCell="A6" sqref="A6"/>
      <selection pane="bottomRight" activeCell="E19" sqref="E19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3" t="s">
        <v>50</v>
      </c>
      <c r="D1" s="54"/>
      <c r="E1" s="54"/>
      <c r="F1" s="12" t="s">
        <v>16</v>
      </c>
      <c r="G1" s="2" t="s">
        <v>17</v>
      </c>
      <c r="H1" s="55" t="s">
        <v>48</v>
      </c>
      <c r="I1" s="56"/>
      <c r="J1" s="56"/>
      <c r="K1" s="56"/>
    </row>
    <row r="2" spans="1:12" ht="17.399999999999999" x14ac:dyDescent="0.25">
      <c r="A2" s="35" t="s">
        <v>6</v>
      </c>
      <c r="C2" s="2"/>
      <c r="G2" s="2" t="s">
        <v>18</v>
      </c>
      <c r="H2" s="55" t="s">
        <v>49</v>
      </c>
      <c r="I2" s="56"/>
      <c r="J2" s="56"/>
      <c r="K2" s="5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20</v>
      </c>
      <c r="I3" s="48">
        <v>9</v>
      </c>
      <c r="J3" s="49">
        <v>2024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 t="s">
        <v>41</v>
      </c>
      <c r="F15" s="51" t="s">
        <v>42</v>
      </c>
      <c r="G15" s="43">
        <v>8.32</v>
      </c>
      <c r="H15" s="43">
        <v>19.829999999999998</v>
      </c>
      <c r="I15" s="43">
        <v>71.010000000000005</v>
      </c>
      <c r="J15" s="43">
        <v>496</v>
      </c>
      <c r="K15" s="44">
        <v>61</v>
      </c>
      <c r="L15" s="43"/>
    </row>
    <row r="16" spans="1:12" ht="14.4" x14ac:dyDescent="0.3">
      <c r="A16" s="23"/>
      <c r="B16" s="15"/>
      <c r="C16" s="11"/>
      <c r="D16" s="7" t="s">
        <v>28</v>
      </c>
      <c r="E16" s="52" t="s">
        <v>45</v>
      </c>
      <c r="F16" s="43">
        <v>100</v>
      </c>
      <c r="G16" s="43">
        <v>15.55</v>
      </c>
      <c r="H16" s="43">
        <v>11.55</v>
      </c>
      <c r="I16" s="43">
        <v>15.7</v>
      </c>
      <c r="J16" s="43">
        <v>228.75</v>
      </c>
      <c r="K16" s="44">
        <v>282</v>
      </c>
      <c r="L16" s="43"/>
    </row>
    <row r="17" spans="1:12" ht="14.4" x14ac:dyDescent="0.3">
      <c r="A17" s="23"/>
      <c r="B17" s="15"/>
      <c r="C17" s="11"/>
      <c r="D17" s="7" t="s">
        <v>29</v>
      </c>
      <c r="E17" s="52" t="s">
        <v>43</v>
      </c>
      <c r="F17" s="51" t="s">
        <v>44</v>
      </c>
      <c r="G17" s="43">
        <v>4.32</v>
      </c>
      <c r="H17" s="43">
        <v>5.7</v>
      </c>
      <c r="I17" s="43">
        <v>47.16</v>
      </c>
      <c r="J17" s="43">
        <v>257.22000000000003</v>
      </c>
      <c r="K17" s="44">
        <v>305</v>
      </c>
      <c r="L17" s="43"/>
    </row>
    <row r="18" spans="1:12" ht="14.4" x14ac:dyDescent="0.3">
      <c r="A18" s="23"/>
      <c r="B18" s="15"/>
      <c r="C18" s="11"/>
      <c r="D18" s="7" t="s">
        <v>30</v>
      </c>
      <c r="E18" s="42" t="s">
        <v>46</v>
      </c>
      <c r="F18" s="43">
        <v>200</v>
      </c>
      <c r="G18" s="43">
        <v>0.06</v>
      </c>
      <c r="H18" s="43" t="s">
        <v>47</v>
      </c>
      <c r="I18" s="43">
        <v>19</v>
      </c>
      <c r="J18" s="43">
        <v>80</v>
      </c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42" t="s">
        <v>39</v>
      </c>
      <c r="F19" s="43">
        <v>30</v>
      </c>
      <c r="G19" s="43">
        <v>2.46</v>
      </c>
      <c r="H19" s="43">
        <v>0.36</v>
      </c>
      <c r="I19" s="43">
        <v>12.6</v>
      </c>
      <c r="J19" s="43">
        <v>63.48</v>
      </c>
      <c r="K19" s="44">
        <v>1</v>
      </c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 t="s">
        <v>40</v>
      </c>
      <c r="F21" s="43">
        <v>40</v>
      </c>
      <c r="G21" s="43">
        <v>2.8</v>
      </c>
      <c r="H21" s="43">
        <v>2.2400000000000002</v>
      </c>
      <c r="I21" s="43">
        <v>6</v>
      </c>
      <c r="J21" s="43">
        <v>53.6</v>
      </c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370</v>
      </c>
      <c r="G23" s="19">
        <f t="shared" ref="G23:J23" si="2">SUM(G14:G22)</f>
        <v>33.51</v>
      </c>
      <c r="H23" s="19">
        <f t="shared" si="2"/>
        <v>39.68</v>
      </c>
      <c r="I23" s="19">
        <f t="shared" si="2"/>
        <v>171.47</v>
      </c>
      <c r="J23" s="19">
        <f t="shared" si="2"/>
        <v>1179.05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7" t="s">
        <v>4</v>
      </c>
      <c r="D24" s="58"/>
      <c r="E24" s="31"/>
      <c r="F24" s="32">
        <f>F13+F23</f>
        <v>370</v>
      </c>
      <c r="G24" s="32">
        <f t="shared" ref="G24:J24" si="4">G13+G23</f>
        <v>33.51</v>
      </c>
      <c r="H24" s="32">
        <f t="shared" si="4"/>
        <v>39.68</v>
      </c>
      <c r="I24" s="32">
        <f t="shared" si="4"/>
        <v>171.47</v>
      </c>
      <c r="J24" s="32">
        <f t="shared" si="4"/>
        <v>1179.05</v>
      </c>
      <c r="K24" s="32"/>
      <c r="L24" s="32">
        <f t="shared" ref="L24" si="5"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4" x14ac:dyDescent="0.3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7" t="s">
        <v>4</v>
      </c>
      <c r="D43" s="58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4" x14ac:dyDescent="0.3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7" t="s">
        <v>4</v>
      </c>
      <c r="D62" s="58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4" x14ac:dyDescent="0.3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7" t="s">
        <v>4</v>
      </c>
      <c r="D81" s="58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4" x14ac:dyDescent="0.3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7" t="s">
        <v>4</v>
      </c>
      <c r="D100" s="58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 x14ac:dyDescent="0.3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57" t="s">
        <v>4</v>
      </c>
      <c r="D119" s="58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57" t="s">
        <v>4</v>
      </c>
      <c r="D138" s="58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57" t="s">
        <v>4</v>
      </c>
      <c r="D157" s="58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 x14ac:dyDescent="0.3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57" t="s">
        <v>4</v>
      </c>
      <c r="D176" s="58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7" t="s">
        <v>4</v>
      </c>
      <c r="D195" s="58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5">
      <c r="A196" s="27"/>
      <c r="B196" s="28"/>
      <c r="C196" s="59" t="s">
        <v>5</v>
      </c>
      <c r="D196" s="59"/>
      <c r="E196" s="59"/>
      <c r="F196" s="34">
        <f>(F24+F43+F62+F81+F100+F119+F138+F157+F176+F195)/(IF(F24=0,0,1)+IF(F43=0,0,1)+IF(F62=0,0,1)+IF(F81=0,0,1)+IF(F100=0,0,1)+IF(F119=0,0,1)+IF(F138=0,0,1)+IF(F157=0,0,1)+IF(F176=0,0,1)+IF(F195=0,0,1))</f>
        <v>370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33.51</v>
      </c>
      <c r="H196" s="34">
        <f t="shared" si="94"/>
        <v>39.68</v>
      </c>
      <c r="I196" s="34">
        <f t="shared" si="94"/>
        <v>171.47</v>
      </c>
      <c r="J196" s="34">
        <f t="shared" si="94"/>
        <v>1179.05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dcterms:created xsi:type="dcterms:W3CDTF">2022-05-16T14:23:56Z</dcterms:created>
  <dcterms:modified xsi:type="dcterms:W3CDTF">2024-09-18T01:57:32Z</dcterms:modified>
</cp:coreProperties>
</file>